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OIT 2569\ข้อ 10\ลงเว็บ\"/>
    </mc:Choice>
  </mc:AlternateContent>
  <xr:revisionPtr revIDLastSave="0" documentId="13_ncr:1_{96FF08A0-30BE-44E7-B491-C365CDA3B2BD}" xr6:coauthVersionLast="47" xr6:coauthVersionMax="47" xr10:uidLastSave="{00000000-0000-0000-0000-000000000000}"/>
  <bookViews>
    <workbookView xWindow="-120" yWindow="-120" windowWidth="20730" windowHeight="11160" xr2:uid="{E57F824B-3A36-441B-80BF-1D36078687E3}"/>
  </bookViews>
  <sheets>
    <sheet name="ไตร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F22" i="1" l="1"/>
  <c r="F13" i="1"/>
  <c r="F12" i="1"/>
  <c r="F11" i="1"/>
  <c r="F8" i="1"/>
  <c r="F7" i="1"/>
  <c r="E36" i="1"/>
  <c r="F36" i="1" s="1"/>
  <c r="E37" i="1"/>
  <c r="F28" i="1"/>
  <c r="F35" i="1"/>
  <c r="F34" i="1"/>
  <c r="F31" i="1"/>
  <c r="F30" i="1"/>
  <c r="F29" i="1"/>
  <c r="F27" i="1"/>
  <c r="F26" i="1"/>
  <c r="F25" i="1"/>
  <c r="F24" i="1"/>
  <c r="F23" i="1"/>
  <c r="F20" i="1"/>
  <c r="F17" i="1"/>
  <c r="F14" i="1"/>
  <c r="F10" i="1"/>
  <c r="F9" i="1"/>
  <c r="F16" i="1" l="1"/>
  <c r="F15" i="1" l="1"/>
  <c r="F37" i="1"/>
</calcChain>
</file>

<file path=xl/sharedStrings.xml><?xml version="1.0" encoding="utf-8"?>
<sst xmlns="http://schemas.openxmlformats.org/spreadsheetml/2006/main" count="114" uniqueCount="50">
  <si>
    <t>รายงานผลการใช้จ่ายงบประมาณ ไตรมาสที่ 1</t>
  </si>
  <si>
    <t xml:space="preserve">สถานีตำรวจภูธรพล จังหวัดขอนแก่น </t>
  </si>
  <si>
    <t>ประจำปีงบประมาณ พ.ศ. 2569 ไตรมาสที่ 1 (ตุลาคม 2568 - ธันวาคม 2568)</t>
  </si>
  <si>
    <t>ที่</t>
  </si>
  <si>
    <t xml:space="preserve">รายการ </t>
  </si>
  <si>
    <t xml:space="preserve"> </t>
  </si>
  <si>
    <t xml:space="preserve">โครงการการบังคับใช้กฏหมาย อำนวยความยุติธรรม และบริการประชาชน กิจกรรมการบังคับใช้กฏหมายและบริการประชาชน 
</t>
  </si>
  <si>
    <t xml:space="preserve">โครงการปฏิรูประบบงานตำรวจ กิจกรรมการปฏิรูประบบงานสอบสวนและการบังคับใช้กฏหมาย โครงการเพิ่มประสิทธิภาพงานป้องกันปราบปรามอาชญากรรม
</t>
  </si>
  <si>
    <t xml:space="preserve">ผลการดำเนินงาน 
</t>
  </si>
  <si>
    <t xml:space="preserve">งบประมาณที่ได้รับ 
</t>
  </si>
  <si>
    <t xml:space="preserve">ผลการเบิกจ่าย 
</t>
  </si>
  <si>
    <t xml:space="preserve">คิดเป็นร้อยละ 
</t>
  </si>
  <si>
    <t xml:space="preserve">ปัญหา/อุปสรรค แนวทางการแก้ไข
</t>
  </si>
  <si>
    <t>(พรทิพา  ประเสริฐ)</t>
  </si>
  <si>
    <t>สว.อก.สภ.พล</t>
  </si>
  <si>
    <t>พ.ต.อ.</t>
  </si>
  <si>
    <t>(พีระฉัตร  สาขา)</t>
  </si>
  <si>
    <t>ผกก.สภ.พล</t>
  </si>
  <si>
    <t xml:space="preserve">    ผู้ตรวจรายงาน </t>
  </si>
  <si>
    <t xml:space="preserve">                       พ.ต.ท.หญิง                                    ผู้รายงาน</t>
  </si>
  <si>
    <t>ค่าน้ำมันเชื้อเพลิง</t>
  </si>
  <si>
    <t>โครงการบริหารการสกัดกั้นยาเสพติด (Heart Land)</t>
  </si>
  <si>
    <t>โครงการสลายเครือข่ายยาเสพติด</t>
  </si>
  <si>
    <t>ค่าปฏิบัติการด้านการข่าว ปิดล้อมตรวจค้นยาเสพติด</t>
  </si>
  <si>
    <t>โครงการตำรวจประสานโรงเรียน ( 1 ต. 1 รร.)</t>
  </si>
  <si>
    <t>โครงการชุมชนมวลชนสัมพันธ์(ชมส.) OT</t>
  </si>
  <si>
    <t xml:space="preserve">โครงการชุมชนมวลชนสัมพันธ์(ชมส.) ค่าน้ำมัน </t>
  </si>
  <si>
    <t>โครงการชุมชนมวลชนสัมพันธ์(ชมส.) กต.ตร.(เบี้ยประชุม)</t>
  </si>
  <si>
    <t>โครงการชุมชนมวลชนสัมพันธ์(ชมส.) อส.ตร.</t>
  </si>
  <si>
    <t>ค่าตอบแทนปฏิบัติการงานเทศกาลปีใหม่</t>
  </si>
  <si>
    <t xml:space="preserve">เงินกองทุนเพื่อการสืบสวนและสอบสวนฯ </t>
  </si>
  <si>
    <t>ค่าตอบแทนชันสูตรพลิกศพ</t>
  </si>
  <si>
    <t xml:space="preserve">ค่าตอบแทนนักจิตวิทยา </t>
  </si>
  <si>
    <t xml:space="preserve">ค่าตอบแทน-คุ้มครองพยาน </t>
  </si>
  <si>
    <t xml:space="preserve">ค่าส่งหมายเรียกพยาน </t>
  </si>
  <si>
    <t xml:space="preserve">ค่าอาหารผู้ต้องหา </t>
  </si>
  <si>
    <t>ค่าเบี้ยเลี้ยง ที่พัก ยานพาหนะ</t>
  </si>
  <si>
    <t>ค่าซ่อมแซมยานพาหนะ</t>
  </si>
  <si>
    <t xml:space="preserve">ค่าจ้างเหมาบริการทำความสะอาด </t>
  </si>
  <si>
    <t xml:space="preserve">ค่าวัสดุสำนักงานและวัสดุงานจราจร </t>
  </si>
  <si>
    <t xml:space="preserve">ค่าตอบแทนล่วงเวลา </t>
  </si>
  <si>
    <t>ค่าสาธารณูปโภค(ค่าน้ำประปา ค่าไฟฟ้า ค่าโทรศัพท์ ค่าอินเตอร์เน็ต และค่าไปรษณีย์</t>
  </si>
  <si>
    <t xml:space="preserve">ค่าวัสดุใช้ในงานสอบสวน </t>
  </si>
  <si>
    <t>ไม่เป็นไปตามเป้าหมาย</t>
  </si>
  <si>
    <t>เป้าหมายของ ตร. 38%</t>
  </si>
  <si>
    <t xml:space="preserve">อยู่ระหว่างเร่งรัดเบิกจ่าย </t>
  </si>
  <si>
    <t xml:space="preserve"> -2-</t>
  </si>
  <si>
    <t xml:space="preserve"> -3-</t>
  </si>
  <si>
    <t xml:space="preserve">รวมทั้งสิ้น </t>
  </si>
  <si>
    <t>ค่าใช้จ่ายชุดปฎิบัติการประจำด่านตรวจยานพาหนะ(ด่านติดตั้งเครื่อง X-Ray)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</si>
</sst>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4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43" fontId="2" fillId="0" borderId="0" xfId="1" applyFont="1"/>
    <xf numFmtId="43" fontId="2" fillId="0" borderId="1" xfId="1" applyFont="1" applyBorder="1" applyAlignment="1">
      <alignment vertical="top"/>
    </xf>
    <xf numFmtId="43" fontId="3" fillId="0" borderId="1" xfId="1" applyFont="1" applyBorder="1" applyAlignment="1">
      <alignment horizontal="center" vertical="top" wrapText="1"/>
    </xf>
    <xf numFmtId="43" fontId="2" fillId="0" borderId="0" xfId="1" applyFont="1" applyAlignment="1">
      <alignment horizontal="center"/>
    </xf>
    <xf numFmtId="43" fontId="4" fillId="0" borderId="1" xfId="1" applyFont="1" applyBorder="1" applyAlignment="1">
      <alignment vertical="top"/>
    </xf>
    <xf numFmtId="2" fontId="2" fillId="0" borderId="1" xfId="0" applyNumberFormat="1" applyFont="1" applyBorder="1" applyAlignment="1">
      <alignment vertical="top"/>
    </xf>
    <xf numFmtId="43" fontId="2" fillId="0" borderId="1" xfId="1" applyFont="1" applyFill="1" applyBorder="1" applyAlignment="1">
      <alignment vertical="top"/>
    </xf>
    <xf numFmtId="43" fontId="5" fillId="0" borderId="1" xfId="1" applyFont="1" applyBorder="1" applyAlignment="1">
      <alignment vertical="top"/>
    </xf>
    <xf numFmtId="9" fontId="2" fillId="0" borderId="1" xfId="1" applyNumberFormat="1" applyFont="1" applyBorder="1" applyAlignment="1">
      <alignment vertical="top"/>
    </xf>
    <xf numFmtId="43" fontId="3" fillId="0" borderId="6" xfId="1" applyFont="1" applyBorder="1"/>
    <xf numFmtId="43" fontId="3" fillId="0" borderId="8" xfId="1" applyFont="1" applyBorder="1"/>
    <xf numFmtId="43" fontId="3" fillId="0" borderId="8" xfId="1" applyFont="1" applyBorder="1" applyAlignment="1">
      <alignment vertical="top"/>
    </xf>
    <xf numFmtId="43" fontId="3" fillId="0" borderId="5" xfId="1" applyFont="1" applyBorder="1"/>
    <xf numFmtId="43" fontId="2" fillId="0" borderId="0" xfId="0" applyNumberFormat="1" applyFont="1" applyAlignment="1">
      <alignment vertical="top"/>
    </xf>
    <xf numFmtId="43" fontId="2" fillId="0" borderId="0" xfId="1" applyFont="1" applyAlignment="1">
      <alignment vertical="top"/>
    </xf>
    <xf numFmtId="187" fontId="2" fillId="0" borderId="1" xfId="0" applyNumberFormat="1" applyFont="1" applyBorder="1" applyAlignment="1">
      <alignment vertical="top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43" fontId="2" fillId="0" borderId="0" xfId="1" applyFont="1" applyAlignment="1"/>
    <xf numFmtId="0" fontId="3" fillId="0" borderId="1" xfId="0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1362075</xdr:colOff>
      <xdr:row>39</xdr:row>
      <xdr:rowOff>152400</xdr:rowOff>
    </xdr:from>
    <xdr:to>
      <xdr:col>1</xdr:col>
      <xdr:colOff>2257425</xdr:colOff>
      <xdr:row>40</xdr:row>
      <xdr:rowOff>276225</xdr:rowOff>
    </xdr:to>
    <xdr:pic>
      <xdr:nvPicPr>
        <xdr:cNvPr id="2" name="รูปภาพ 15">
          <a:extLst>
            <a:ext uri="{FF2B5EF4-FFF2-40B4-BE49-F238E27FC236}">
              <a16:creationId xmlns:a16="http://schemas.microsoft.com/office/drawing/2014/main" id="{46561DD2-00D1-4AC2-8928-A08BD1476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74" t="19347" r="29439" b="28304"/>
        <a:stretch>
          <a:fillRect/>
        </a:stretch>
      </xdr:blipFill>
      <xdr:spPr bwMode="auto">
        <a:xfrm>
          <a:off x="1790700" y="15344775"/>
          <a:ext cx="8953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</xdr:colOff>
      <xdr:row>39</xdr:row>
      <xdr:rowOff>133350</xdr:rowOff>
    </xdr:from>
    <xdr:to>
      <xdr:col>5</xdr:col>
      <xdr:colOff>32385</xdr:colOff>
      <xdr:row>40</xdr:row>
      <xdr:rowOff>266700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61400B1-87CC-432C-B185-29E2E615C329}"/>
            </a:ext>
          </a:extLst>
        </xdr:cNvPr>
        <xdr:cNvPicPr/>
      </xdr:nvPicPr>
      <xdr:blipFill>
        <a:blip xmlns:r="http://schemas.openxmlformats.org/officeDocument/2006/relationships" r:embed="rId2" cstate="print">
          <a:clrChange>
            <a:clrFrom>
              <a:srgbClr val="CCCAC5"/>
            </a:clrFrom>
            <a:clrTo>
              <a:srgbClr val="CCCAC5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9825" y="15325725"/>
          <a:ext cx="918210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FD0BB-2DD5-42AE-B158-733287005C4C}">
  <dimension ref="A1:H43"/>
  <sheetViews>
    <sheetView tabSelected="1" topLeftCell="A10" zoomScaleNormal="100" workbookViewId="0">
      <selection activeCell="I38" sqref="I38"/>
    </sheetView>
  </sheetViews>
  <sheetFormatPr defaultRowHeight="23.25" x14ac:dyDescent="0.5"/>
  <cols>
    <col min="1" max="1" width="5.625" style="1" customWidth="1"/>
    <col min="2" max="2" width="45.75" style="1" customWidth="1"/>
    <col min="3" max="3" width="16.5" style="8" customWidth="1"/>
    <col min="4" max="4" width="11.875" style="8" customWidth="1"/>
    <col min="5" max="5" width="13.5" style="8" customWidth="1"/>
    <col min="6" max="6" width="8.375" style="8" customWidth="1"/>
    <col min="7" max="7" width="17.75" style="8" customWidth="1"/>
    <col min="8" max="8" width="11.875" style="1" bestFit="1" customWidth="1"/>
    <col min="9" max="16384" width="9" style="1"/>
  </cols>
  <sheetData>
    <row r="1" spans="1:7" x14ac:dyDescent="0.5">
      <c r="A1" s="24" t="s">
        <v>0</v>
      </c>
      <c r="B1" s="24"/>
      <c r="C1" s="24"/>
      <c r="D1" s="24"/>
      <c r="E1" s="24"/>
      <c r="F1" s="24"/>
      <c r="G1" s="24"/>
    </row>
    <row r="2" spans="1:7" x14ac:dyDescent="0.5">
      <c r="A2" s="24" t="s">
        <v>1</v>
      </c>
      <c r="B2" s="24"/>
      <c r="C2" s="24"/>
      <c r="D2" s="24"/>
      <c r="E2" s="24"/>
      <c r="F2" s="24"/>
      <c r="G2" s="24"/>
    </row>
    <row r="3" spans="1:7" x14ac:dyDescent="0.5">
      <c r="A3" s="24" t="s">
        <v>2</v>
      </c>
      <c r="B3" s="24"/>
      <c r="C3" s="24"/>
      <c r="D3" s="24"/>
      <c r="E3" s="24"/>
      <c r="F3" s="24"/>
      <c r="G3" s="24"/>
    </row>
    <row r="5" spans="1:7" s="4" customFormat="1" ht="47.25" customHeight="1" x14ac:dyDescent="0.2">
      <c r="A5" s="5" t="s">
        <v>3</v>
      </c>
      <c r="B5" s="5" t="s">
        <v>4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s="3" customFormat="1" ht="53.25" customHeight="1" x14ac:dyDescent="0.2">
      <c r="A6" s="5">
        <v>1</v>
      </c>
      <c r="B6" s="31" t="s">
        <v>6</v>
      </c>
      <c r="C6" s="12" t="s">
        <v>5</v>
      </c>
      <c r="D6" s="9"/>
      <c r="E6" s="9"/>
      <c r="F6" s="9"/>
      <c r="G6" s="16" t="s">
        <v>44</v>
      </c>
    </row>
    <row r="7" spans="1:7" s="3" customFormat="1" ht="23.25" customHeight="1" x14ac:dyDescent="0.2">
      <c r="A7" s="6">
        <v>1.1000000000000001</v>
      </c>
      <c r="B7" s="7" t="s">
        <v>31</v>
      </c>
      <c r="C7" s="15" t="s">
        <v>43</v>
      </c>
      <c r="D7" s="14">
        <v>100400</v>
      </c>
      <c r="E7" s="9">
        <v>27600</v>
      </c>
      <c r="F7" s="9">
        <f t="shared" ref="F7:F35" si="0">SUM(E7*100/D7)</f>
        <v>27.490039840637451</v>
      </c>
      <c r="G7" s="12" t="s">
        <v>45</v>
      </c>
    </row>
    <row r="8" spans="1:7" s="3" customFormat="1" ht="23.25" customHeight="1" x14ac:dyDescent="0.2">
      <c r="A8" s="6">
        <v>1.2</v>
      </c>
      <c r="B8" s="7" t="s">
        <v>32</v>
      </c>
      <c r="C8" s="15" t="s">
        <v>43</v>
      </c>
      <c r="D8" s="14">
        <v>6700</v>
      </c>
      <c r="E8" s="9">
        <v>0</v>
      </c>
      <c r="F8" s="9">
        <f t="shared" si="0"/>
        <v>0</v>
      </c>
      <c r="G8" s="12" t="s">
        <v>45</v>
      </c>
    </row>
    <row r="9" spans="1:7" s="3" customFormat="1" ht="23.25" customHeight="1" x14ac:dyDescent="0.2">
      <c r="A9" s="6">
        <v>1.3</v>
      </c>
      <c r="B9" s="7" t="s">
        <v>33</v>
      </c>
      <c r="C9" s="15" t="s">
        <v>43</v>
      </c>
      <c r="D9" s="9">
        <v>44000</v>
      </c>
      <c r="E9" s="9">
        <v>1800</v>
      </c>
      <c r="F9" s="9">
        <f t="shared" si="0"/>
        <v>4.0909090909090908</v>
      </c>
      <c r="G9" s="12" t="s">
        <v>45</v>
      </c>
    </row>
    <row r="10" spans="1:7" s="3" customFormat="1" ht="23.25" customHeight="1" x14ac:dyDescent="0.2">
      <c r="A10" s="6">
        <v>1.4</v>
      </c>
      <c r="B10" s="7" t="s">
        <v>34</v>
      </c>
      <c r="C10" s="15" t="s">
        <v>43</v>
      </c>
      <c r="D10" s="9">
        <v>4200</v>
      </c>
      <c r="E10" s="9">
        <v>0</v>
      </c>
      <c r="F10" s="9">
        <f t="shared" si="0"/>
        <v>0</v>
      </c>
      <c r="G10" s="12" t="s">
        <v>45</v>
      </c>
    </row>
    <row r="11" spans="1:7" s="3" customFormat="1" ht="23.25" customHeight="1" x14ac:dyDescent="0.2">
      <c r="A11" s="6">
        <v>1.5</v>
      </c>
      <c r="B11" s="7" t="s">
        <v>35</v>
      </c>
      <c r="C11" s="15" t="s">
        <v>43</v>
      </c>
      <c r="D11" s="9">
        <v>40100</v>
      </c>
      <c r="E11" s="9">
        <v>0</v>
      </c>
      <c r="F11" s="9">
        <f t="shared" si="0"/>
        <v>0</v>
      </c>
      <c r="G11" s="12" t="s">
        <v>45</v>
      </c>
    </row>
    <row r="12" spans="1:7" s="3" customFormat="1" ht="23.25" customHeight="1" x14ac:dyDescent="0.2">
      <c r="A12" s="6">
        <v>1.6</v>
      </c>
      <c r="B12" s="7" t="s">
        <v>36</v>
      </c>
      <c r="C12" s="15" t="s">
        <v>43</v>
      </c>
      <c r="D12" s="14">
        <v>115200</v>
      </c>
      <c r="E12" s="14">
        <v>28800</v>
      </c>
      <c r="F12" s="9">
        <f t="shared" si="0"/>
        <v>25</v>
      </c>
      <c r="G12" s="12" t="s">
        <v>45</v>
      </c>
    </row>
    <row r="13" spans="1:7" s="3" customFormat="1" ht="23.25" customHeight="1" x14ac:dyDescent="0.2">
      <c r="A13" s="6">
        <v>1.7</v>
      </c>
      <c r="B13" s="7" t="s">
        <v>37</v>
      </c>
      <c r="C13" s="15" t="s">
        <v>43</v>
      </c>
      <c r="D13" s="9">
        <v>41000</v>
      </c>
      <c r="E13" s="9">
        <v>0</v>
      </c>
      <c r="F13" s="9">
        <f t="shared" si="0"/>
        <v>0</v>
      </c>
      <c r="G13" s="12" t="s">
        <v>45</v>
      </c>
    </row>
    <row r="14" spans="1:7" s="3" customFormat="1" ht="23.25" customHeight="1" x14ac:dyDescent="0.2">
      <c r="A14" s="6">
        <v>1.8</v>
      </c>
      <c r="B14" s="7" t="s">
        <v>38</v>
      </c>
      <c r="C14" s="15" t="s">
        <v>43</v>
      </c>
      <c r="D14" s="9">
        <v>90700</v>
      </c>
      <c r="E14" s="9">
        <v>5000</v>
      </c>
      <c r="F14" s="9">
        <f t="shared" si="0"/>
        <v>5.5126791620727671</v>
      </c>
      <c r="G14" s="12" t="s">
        <v>45</v>
      </c>
    </row>
    <row r="15" spans="1:7" s="3" customFormat="1" ht="32.25" customHeight="1" x14ac:dyDescent="0.2">
      <c r="A15" s="23">
        <v>1.9</v>
      </c>
      <c r="B15" s="7" t="s">
        <v>39</v>
      </c>
      <c r="C15" s="15" t="s">
        <v>43</v>
      </c>
      <c r="D15" s="9">
        <v>27200</v>
      </c>
      <c r="E15" s="9">
        <v>5000</v>
      </c>
      <c r="F15" s="9">
        <f t="shared" si="0"/>
        <v>18.382352941176471</v>
      </c>
      <c r="G15" s="12" t="s">
        <v>45</v>
      </c>
    </row>
    <row r="16" spans="1:7" s="3" customFormat="1" ht="29.25" customHeight="1" x14ac:dyDescent="0.2">
      <c r="A16" s="13">
        <v>1.1000000000000001</v>
      </c>
      <c r="B16" s="7" t="s">
        <v>40</v>
      </c>
      <c r="C16" s="15" t="s">
        <v>43</v>
      </c>
      <c r="D16" s="9">
        <v>2160000</v>
      </c>
      <c r="E16" s="9">
        <v>522000</v>
      </c>
      <c r="F16" s="9">
        <f t="shared" si="0"/>
        <v>24.166666666666668</v>
      </c>
      <c r="G16" s="12" t="s">
        <v>45</v>
      </c>
    </row>
    <row r="17" spans="1:8" s="3" customFormat="1" ht="29.25" customHeight="1" x14ac:dyDescent="0.2">
      <c r="A17" s="6">
        <v>1.1100000000000001</v>
      </c>
      <c r="B17" s="7" t="s">
        <v>20</v>
      </c>
      <c r="C17" s="15" t="s">
        <v>43</v>
      </c>
      <c r="D17" s="9">
        <v>2583000</v>
      </c>
      <c r="E17" s="9">
        <v>225200</v>
      </c>
      <c r="F17" s="9">
        <f t="shared" si="0"/>
        <v>8.7185443283004265</v>
      </c>
      <c r="G17" s="12" t="s">
        <v>45</v>
      </c>
    </row>
    <row r="18" spans="1:8" s="3" customFormat="1" ht="23.25" customHeight="1" x14ac:dyDescent="0.2">
      <c r="A18" s="27" t="s">
        <v>46</v>
      </c>
      <c r="B18" s="28"/>
      <c r="C18" s="28"/>
      <c r="D18" s="28"/>
      <c r="E18" s="28"/>
      <c r="F18" s="28"/>
      <c r="G18" s="29"/>
    </row>
    <row r="19" spans="1:8" s="3" customFormat="1" ht="50.25" customHeight="1" x14ac:dyDescent="0.2">
      <c r="A19" s="5" t="s">
        <v>3</v>
      </c>
      <c r="B19" s="5" t="s">
        <v>4</v>
      </c>
      <c r="C19" s="10" t="s">
        <v>8</v>
      </c>
      <c r="D19" s="10" t="s">
        <v>9</v>
      </c>
      <c r="E19" s="10" t="s">
        <v>10</v>
      </c>
      <c r="F19" s="10" t="s">
        <v>11</v>
      </c>
      <c r="G19" s="10" t="s">
        <v>12</v>
      </c>
      <c r="H19" s="21"/>
    </row>
    <row r="20" spans="1:8" s="3" customFormat="1" ht="51" customHeight="1" x14ac:dyDescent="0.2">
      <c r="A20" s="6">
        <v>1.1200000000000001</v>
      </c>
      <c r="B20" s="7" t="s">
        <v>41</v>
      </c>
      <c r="C20" s="15" t="s">
        <v>43</v>
      </c>
      <c r="D20" s="9">
        <v>117900</v>
      </c>
      <c r="E20" s="9">
        <v>29500</v>
      </c>
      <c r="F20" s="9">
        <f t="shared" si="0"/>
        <v>25.021204410517388</v>
      </c>
      <c r="G20" s="12" t="s">
        <v>45</v>
      </c>
      <c r="H20" s="21"/>
    </row>
    <row r="21" spans="1:8" s="3" customFormat="1" ht="51" customHeight="1" x14ac:dyDescent="0.2">
      <c r="A21" s="5">
        <v>2</v>
      </c>
      <c r="B21" s="31" t="s">
        <v>7</v>
      </c>
      <c r="C21" s="12"/>
      <c r="D21" s="9"/>
      <c r="E21" s="9"/>
      <c r="F21" s="9"/>
      <c r="G21" s="9"/>
    </row>
    <row r="22" spans="1:8" s="3" customFormat="1" ht="23.25" customHeight="1" x14ac:dyDescent="0.2">
      <c r="A22" s="6">
        <v>2.1</v>
      </c>
      <c r="B22" s="7" t="s">
        <v>36</v>
      </c>
      <c r="C22" s="15" t="s">
        <v>43</v>
      </c>
      <c r="D22" s="9">
        <v>97600</v>
      </c>
      <c r="E22" s="9">
        <v>24400</v>
      </c>
      <c r="F22" s="9">
        <f t="shared" si="0"/>
        <v>25</v>
      </c>
      <c r="G22" s="12" t="s">
        <v>45</v>
      </c>
    </row>
    <row r="23" spans="1:8" s="3" customFormat="1" ht="23.25" customHeight="1" x14ac:dyDescent="0.2">
      <c r="A23" s="6">
        <v>2.2000000000000002</v>
      </c>
      <c r="B23" s="7" t="s">
        <v>42</v>
      </c>
      <c r="C23" s="15" t="s">
        <v>43</v>
      </c>
      <c r="D23" s="9">
        <v>101200</v>
      </c>
      <c r="E23" s="9">
        <v>0</v>
      </c>
      <c r="F23" s="9">
        <f t="shared" si="0"/>
        <v>0</v>
      </c>
      <c r="G23" s="12" t="s">
        <v>45</v>
      </c>
      <c r="H23" s="22"/>
    </row>
    <row r="24" spans="1:8" s="3" customFormat="1" ht="30" customHeight="1" x14ac:dyDescent="0.2">
      <c r="A24" s="6">
        <v>3</v>
      </c>
      <c r="B24" s="7" t="s">
        <v>21</v>
      </c>
      <c r="C24" s="15" t="s">
        <v>43</v>
      </c>
      <c r="D24" s="14">
        <v>10000</v>
      </c>
      <c r="E24" s="9">
        <v>0</v>
      </c>
      <c r="F24" s="9">
        <f t="shared" si="0"/>
        <v>0</v>
      </c>
      <c r="G24" s="12" t="s">
        <v>45</v>
      </c>
      <c r="H24" s="21" t="s">
        <v>5</v>
      </c>
    </row>
    <row r="25" spans="1:8" s="3" customFormat="1" ht="30" customHeight="1" x14ac:dyDescent="0.2">
      <c r="A25" s="6">
        <v>4</v>
      </c>
      <c r="B25" s="7" t="s">
        <v>22</v>
      </c>
      <c r="C25" s="15" t="s">
        <v>43</v>
      </c>
      <c r="D25" s="9">
        <v>28000</v>
      </c>
      <c r="E25" s="9">
        <v>0</v>
      </c>
      <c r="F25" s="9">
        <f t="shared" si="0"/>
        <v>0</v>
      </c>
      <c r="G25" s="12" t="s">
        <v>45</v>
      </c>
    </row>
    <row r="26" spans="1:8" s="3" customFormat="1" ht="30" customHeight="1" x14ac:dyDescent="0.2">
      <c r="A26" s="6">
        <v>5</v>
      </c>
      <c r="B26" s="7" t="s">
        <v>23</v>
      </c>
      <c r="C26" s="15" t="s">
        <v>43</v>
      </c>
      <c r="D26" s="9">
        <v>20000</v>
      </c>
      <c r="E26" s="9">
        <v>0</v>
      </c>
      <c r="F26" s="9">
        <f t="shared" si="0"/>
        <v>0</v>
      </c>
      <c r="G26" s="12" t="s">
        <v>45</v>
      </c>
    </row>
    <row r="27" spans="1:8" s="3" customFormat="1" ht="30" customHeight="1" x14ac:dyDescent="0.2">
      <c r="A27" s="6">
        <v>6</v>
      </c>
      <c r="B27" s="7" t="s">
        <v>24</v>
      </c>
      <c r="C27" s="15" t="s">
        <v>43</v>
      </c>
      <c r="D27" s="9">
        <v>4420</v>
      </c>
      <c r="E27" s="9">
        <v>0</v>
      </c>
      <c r="F27" s="9">
        <f t="shared" si="0"/>
        <v>0</v>
      </c>
      <c r="G27" s="12" t="s">
        <v>45</v>
      </c>
    </row>
    <row r="28" spans="1:8" s="3" customFormat="1" ht="30" customHeight="1" x14ac:dyDescent="0.2">
      <c r="A28" s="6">
        <v>7</v>
      </c>
      <c r="B28" s="7" t="s">
        <v>25</v>
      </c>
      <c r="C28" s="15" t="s">
        <v>43</v>
      </c>
      <c r="D28" s="9">
        <v>55000</v>
      </c>
      <c r="E28" s="9">
        <v>15000</v>
      </c>
      <c r="F28" s="9">
        <f>SUM(E28*100/D28)</f>
        <v>27.272727272727273</v>
      </c>
      <c r="G28" s="12" t="s">
        <v>45</v>
      </c>
    </row>
    <row r="29" spans="1:8" s="3" customFormat="1" ht="30" customHeight="1" x14ac:dyDescent="0.2">
      <c r="A29" s="6">
        <v>8</v>
      </c>
      <c r="B29" s="7" t="s">
        <v>26</v>
      </c>
      <c r="C29" s="15" t="s">
        <v>43</v>
      </c>
      <c r="D29" s="9">
        <v>13750</v>
      </c>
      <c r="E29" s="9">
        <v>0</v>
      </c>
      <c r="F29" s="9">
        <f t="shared" si="0"/>
        <v>0</v>
      </c>
      <c r="G29" s="12" t="s">
        <v>45</v>
      </c>
    </row>
    <row r="30" spans="1:8" s="3" customFormat="1" ht="30" customHeight="1" x14ac:dyDescent="0.2">
      <c r="A30" s="6">
        <v>9</v>
      </c>
      <c r="B30" s="7" t="s">
        <v>28</v>
      </c>
      <c r="C30" s="15" t="s">
        <v>43</v>
      </c>
      <c r="D30" s="9">
        <v>16000</v>
      </c>
      <c r="E30" s="9">
        <v>0</v>
      </c>
      <c r="F30" s="9">
        <f t="shared" si="0"/>
        <v>0</v>
      </c>
      <c r="G30" s="12" t="s">
        <v>45</v>
      </c>
    </row>
    <row r="31" spans="1:8" s="3" customFormat="1" ht="30" customHeight="1" x14ac:dyDescent="0.2">
      <c r="A31" s="6">
        <v>10</v>
      </c>
      <c r="B31" s="7" t="s">
        <v>27</v>
      </c>
      <c r="C31" s="15" t="s">
        <v>43</v>
      </c>
      <c r="D31" s="9">
        <v>8000</v>
      </c>
      <c r="E31" s="9">
        <v>0</v>
      </c>
      <c r="F31" s="9">
        <f t="shared" si="0"/>
        <v>0</v>
      </c>
      <c r="G31" s="12" t="s">
        <v>45</v>
      </c>
    </row>
    <row r="32" spans="1:8" s="3" customFormat="1" ht="30" customHeight="1" x14ac:dyDescent="0.2">
      <c r="A32" s="27" t="s">
        <v>47</v>
      </c>
      <c r="B32" s="28"/>
      <c r="C32" s="28"/>
      <c r="D32" s="28"/>
      <c r="E32" s="28"/>
      <c r="F32" s="28"/>
      <c r="G32" s="29"/>
    </row>
    <row r="33" spans="1:7" s="3" customFormat="1" ht="52.5" customHeight="1" x14ac:dyDescent="0.2">
      <c r="A33" s="5" t="s">
        <v>3</v>
      </c>
      <c r="B33" s="5" t="s">
        <v>4</v>
      </c>
      <c r="C33" s="10" t="s">
        <v>8</v>
      </c>
      <c r="D33" s="10" t="s">
        <v>9</v>
      </c>
      <c r="E33" s="10" t="s">
        <v>10</v>
      </c>
      <c r="F33" s="10" t="s">
        <v>11</v>
      </c>
      <c r="G33" s="10" t="s">
        <v>12</v>
      </c>
    </row>
    <row r="34" spans="1:7" s="3" customFormat="1" ht="29.25" customHeight="1" x14ac:dyDescent="0.2">
      <c r="A34" s="6">
        <v>11</v>
      </c>
      <c r="B34" s="7" t="s">
        <v>29</v>
      </c>
      <c r="C34" s="15" t="s">
        <v>43</v>
      </c>
      <c r="D34" s="9">
        <v>63000</v>
      </c>
      <c r="E34" s="9">
        <v>0</v>
      </c>
      <c r="F34" s="9">
        <f t="shared" si="0"/>
        <v>0</v>
      </c>
      <c r="G34" s="12" t="s">
        <v>45</v>
      </c>
    </row>
    <row r="35" spans="1:7" s="3" customFormat="1" ht="30" customHeight="1" x14ac:dyDescent="0.2">
      <c r="A35" s="6">
        <v>12</v>
      </c>
      <c r="B35" s="7" t="s">
        <v>30</v>
      </c>
      <c r="C35" s="15" t="s">
        <v>43</v>
      </c>
      <c r="D35" s="9">
        <v>1200000</v>
      </c>
      <c r="E35" s="9">
        <v>300000</v>
      </c>
      <c r="F35" s="9">
        <f t="shared" si="0"/>
        <v>25</v>
      </c>
      <c r="G35" s="12" t="s">
        <v>45</v>
      </c>
    </row>
    <row r="36" spans="1:7" s="3" customFormat="1" ht="51.75" customHeight="1" thickBot="1" x14ac:dyDescent="0.25">
      <c r="A36" s="6">
        <v>13</v>
      </c>
      <c r="B36" s="7" t="s">
        <v>49</v>
      </c>
      <c r="C36" s="15" t="s">
        <v>43</v>
      </c>
      <c r="D36" s="9">
        <v>460800</v>
      </c>
      <c r="E36" s="9">
        <f>41000+39000</f>
        <v>80000</v>
      </c>
      <c r="F36" s="9">
        <f>SUM(E36*100/D36)</f>
        <v>17.361111111111111</v>
      </c>
      <c r="G36" s="12" t="s">
        <v>45</v>
      </c>
    </row>
    <row r="37" spans="1:7" ht="24" thickBot="1" x14ac:dyDescent="0.55000000000000004">
      <c r="A37" s="25" t="s">
        <v>48</v>
      </c>
      <c r="B37" s="26"/>
      <c r="C37" s="26"/>
      <c r="D37" s="17">
        <f>SUM(D1:D36)</f>
        <v>7408170</v>
      </c>
      <c r="E37" s="20">
        <f>SUM(E1:E35)</f>
        <v>1184300</v>
      </c>
      <c r="F37" s="19">
        <f>SUM(E37*100/D37)</f>
        <v>15.986404199687643</v>
      </c>
      <c r="G37" s="18"/>
    </row>
    <row r="38" spans="1:7" x14ac:dyDescent="0.5">
      <c r="C38" s="1"/>
      <c r="D38" s="1"/>
      <c r="E38" s="1"/>
      <c r="F38" s="1"/>
      <c r="G38" s="1"/>
    </row>
    <row r="41" spans="1:7" x14ac:dyDescent="0.5">
      <c r="B41" s="1" t="s">
        <v>19</v>
      </c>
      <c r="D41" s="11" t="s">
        <v>15</v>
      </c>
      <c r="E41" s="30"/>
      <c r="F41" s="8" t="s">
        <v>18</v>
      </c>
    </row>
    <row r="42" spans="1:7" x14ac:dyDescent="0.5">
      <c r="B42" s="2" t="s">
        <v>13</v>
      </c>
      <c r="E42" s="11" t="s">
        <v>16</v>
      </c>
      <c r="F42" s="11"/>
    </row>
    <row r="43" spans="1:7" x14ac:dyDescent="0.5">
      <c r="B43" s="2" t="s">
        <v>14</v>
      </c>
      <c r="E43" s="11" t="s">
        <v>17</v>
      </c>
      <c r="F43" s="11"/>
    </row>
  </sheetData>
  <mergeCells count="6">
    <mergeCell ref="A1:G1"/>
    <mergeCell ref="A2:G2"/>
    <mergeCell ref="A3:G3"/>
    <mergeCell ref="A18:G18"/>
    <mergeCell ref="A32:G32"/>
    <mergeCell ref="A37:C37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สถานีตำรวจภูธรพล ภ.จว.ขอนก่น ภ.๔</dc:creator>
  <cp:lastModifiedBy>Admin</cp:lastModifiedBy>
  <cp:lastPrinted>2026-06-10T07:10:37Z</cp:lastPrinted>
  <dcterms:created xsi:type="dcterms:W3CDTF">2026-04-30T09:04:40Z</dcterms:created>
  <dcterms:modified xsi:type="dcterms:W3CDTF">2026-06-10T07:11:05Z</dcterms:modified>
</cp:coreProperties>
</file>