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IT 2568\12\"/>
    </mc:Choice>
  </mc:AlternateContent>
  <xr:revisionPtr revIDLastSave="0" documentId="13_ncr:1_{3AEA3C22-CDCE-4CFE-9C5B-8CF47E85C5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ผลเบิกจ่าย" sheetId="4" r:id="rId1"/>
  </sheets>
  <definedNames>
    <definedName name="_xlnm.Print_Titles" localSheetId="0">ผลเบิกจ่าย!$5:$5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E6" i="4"/>
  <c r="D32" i="4"/>
  <c r="E32" i="4" l="1"/>
</calcChain>
</file>

<file path=xl/sharedStrings.xml><?xml version="1.0" encoding="utf-8"?>
<sst xmlns="http://schemas.openxmlformats.org/spreadsheetml/2006/main" count="82" uniqueCount="57">
  <si>
    <t>ที่</t>
  </si>
  <si>
    <t>ชื่อ / โครงการ / กิจกรรม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</si>
  <si>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</si>
  <si>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</si>
  <si>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</si>
  <si>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</si>
  <si>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ยาเสพติด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</si>
  <si>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</si>
  <si>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</si>
  <si>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</si>
  <si>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</si>
  <si>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</si>
  <si>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</si>
  <si>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</si>
  <si>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</si>
  <si>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ตรวจแล้วถูกต้อง</t>
  </si>
  <si>
    <t xml:space="preserve">                                            พ.ต.ท.หญิง</t>
  </si>
  <si>
    <t>พ.ต.อ.</t>
  </si>
  <si>
    <t>(พีระฉัตร  สาขา)</t>
  </si>
  <si>
    <t>(พรทิพา  ประเสริฐ)</t>
  </si>
  <si>
    <t>สว.อก. สภ.พล</t>
  </si>
  <si>
    <t xml:space="preserve"> </t>
  </si>
  <si>
    <t xml:space="preserve">ค่าตอบแทนอาสาสมัครตำรวจบ้าน 
</t>
  </si>
  <si>
    <t xml:space="preserve">โครงการสร้างเครือข่ายการมีส่วนร่วมของ
</t>
  </si>
  <si>
    <t>ประชาชนในการป้องกันอาชญากรรมระดับตำบล</t>
  </si>
  <si>
    <t xml:space="preserve">ประเทศ ป้องกันปัญหาอาชญากรรม </t>
  </si>
  <si>
    <t>ที่เกิดจากการใช้สื่อออนไลน์</t>
  </si>
  <si>
    <t xml:space="preserve">ผลการเบิกจ่าย </t>
  </si>
  <si>
    <t>คิดเป็นร้อยละ</t>
  </si>
  <si>
    <t xml:space="preserve">งบประมาณที่ได้รับ </t>
  </si>
  <si>
    <t xml:space="preserve"> -</t>
  </si>
  <si>
    <t>สถานีตำรวจภูธรพล</t>
  </si>
  <si>
    <t>ประจำปีงบประมาณ พ.ศ. 2568</t>
  </si>
  <si>
    <t>โครงการปฏิรูประบบงานตำรวจ</t>
  </si>
  <si>
    <t xml:space="preserve">กิจกรรมปฏิรูประบบงานสอบสวนและบังคับใช้กฎหมาย 
</t>
  </si>
  <si>
    <t xml:space="preserve">โครงการสร้างภูมิคุ้มกัน ป้องกันยาเสพติด กิจกรรมการสร้างภูมคุ้มกันในกลุ่มเป้าหมายระดับโรงเรียนและมัธยมศึกษาหรือเทียบเท่า 
</t>
  </si>
  <si>
    <t xml:space="preserve">ค่าวัสดุ ค่าตอบแทนชุดปฏิบัติการ ค่าน้ำมันเชื้อเพลิง ค่าประชุมเชิงปฏิบัติการและค่าจัดประชุมผู้บำบัด
</t>
  </si>
  <si>
    <t>สร้างภูมิคุ้มกันและป้องกัน</t>
  </si>
  <si>
    <t xml:space="preserve">และความมั่นคงภายในประเทศ และสร้างภูมิคุ้มกันป้องกันยาเสพติด
</t>
  </si>
  <si>
    <t xml:space="preserve">โครงการจิดอาสาจราจร รณรงค์การขับขี่ปลอดภัย สวมหมวกนิรภัย เพื่อลดอุบัติเหตุจราจรทางบกในช่วงเทศกาลปีใหม่ 
</t>
  </si>
  <si>
    <t xml:space="preserve">รณรงค์การขับขี่ปลอดภัย สวมหมวกนิรภัย เพื่อลดอุบัติเหตุจราจรทางบกในช่วงเทศกาลปีใหม่ 
</t>
  </si>
  <si>
    <t xml:space="preserve">จัดอบรมให้ความรู้เกี่ยวกับเรื่องยาเสพติด การป้องกัน อาชญากรรมจากการใช้ยาเสพติด แก่เยาวชน </t>
  </si>
  <si>
    <t>จัดอบรมให้ความรู้เรื่องการจราจร แก่เยาวชนนักเรียนนักศึกษาในเขตเทศบาลเมืองเมืองพล</t>
  </si>
  <si>
    <t>โครงการฝึกอบรมเยาวชนห่างไกลยาเสพติดประจำปี พ.ศ. 2568 จำนวน 520 คน ระหว่างวันที่ 26 - 27 พ.ย.  67 รวมจำนวน 2 วัน  จัดที่โรงเรียนเมืองพลพิทยาคม ต.ลอมคอม อ.พล จ.ขอนแก่น (ได้รับการสนับสนุนจากองค์การบริหารส่วนจังหวัดขอนแก่น)</t>
  </si>
  <si>
    <t>โครงการฝึกอบรมเยาวชนห่างไกลยาเสพติดประจำปี พ.ศ. 2568 จัดฝึกอบรมวันที่ 25 ก.พ. 68  ณ โรงเรียนเทศบาลพลประชานุกูล (ได้รับการสนับสนุนงบประมาณจากกองทุนหลัประกันสุขภาพเทศบาลเมืองเมืองพล)</t>
  </si>
  <si>
    <t>ผลการดำเนินงาน</t>
  </si>
  <si>
    <t>ปัญหา/อุปสรรคแนวทางแก้ไข</t>
  </si>
  <si>
    <t xml:space="preserve">รายงานผลการใช้จ่ายงบประมาณ </t>
  </si>
  <si>
    <t>ผกก.สภ.พล</t>
  </si>
  <si>
    <t xml:space="preserve"> -  ทราบ </t>
  </si>
  <si>
    <t xml:space="preserve">  -</t>
  </si>
  <si>
    <t xml:space="preserve">ไม่มีปัญหาอุปสรรคข้อขัดข้องแต่อย่างใด
</t>
  </si>
  <si>
    <t xml:space="preserve">ไม่มีปัญหาอุปสรรคแต่อย่างใด ต้องดำเนินการตามขั้นตอนและระยะเวลาที่กำหนดไว้ให้ครบถ้วนจึงจะสามารถเบิกจ่ายได้ 
</t>
  </si>
  <si>
    <t xml:space="preserve">ไม่มีปัญหาอุปสรรคแต่อย่างใด ต้องดำเนินการตามขั้นตอนและระยะเวลาที่กำหนดไว้ให้ครบถ้วนจึงจะสามารถเบิกจ่ายได้  
</t>
  </si>
  <si>
    <t>ไม่มีปัญหาอุปสรรคข้อขัดข้องแต่อย่างใด</t>
  </si>
  <si>
    <t>โครงการอาสาจราจรลดอุบัติเหตุในเขตเทศบาลเมืองเมืองพล รุ่นที่ 1 จัดที่ โรงเรียนเทศบาลศรีเมืองพลประชานุเคราะห์ และรุ่นที่  2 จัดที่โรงเรียนเทศบาลพลประชานุกูล (ได้รับการสนับสนุนงบประมาณจากกองทุนหลัประกันสุขภาพเทศบาลเมืองเมืองพล)</t>
  </si>
  <si>
    <t xml:space="preserve">ไม่มีปัญหาอุปสรรคข้อขัดข้องแต่อย่างใด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</si>
</sst>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0" xfId="0" applyFont="1"/>
    <xf numFmtId="0" fontId="4" fillId="0" borderId="3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vertical="top" wrapText="1"/>
    </xf>
    <xf numFmtId="43" fontId="4" fillId="0" borderId="3" xfId="1" applyFont="1" applyFill="1" applyBorder="1" applyAlignment="1">
      <alignment horizontal="center" vertical="center"/>
    </xf>
    <xf numFmtId="0" fontId="4" fillId="0" borderId="8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8" xfId="0" applyFont="1" applyBorder="1" applyAlignment="1">
      <alignment horizontal="left" vertical="center"/>
    </xf>
    <xf numFmtId="43" fontId="4" fillId="0" borderId="10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3" fontId="4" fillId="0" borderId="4" xfId="1" applyFont="1" applyFill="1" applyBorder="1" applyAlignment="1">
      <alignment horizontal="center" vertical="center"/>
    </xf>
    <xf numFmtId="43" fontId="4" fillId="0" borderId="4" xfId="0" applyNumberFormat="1" applyFont="1" applyBorder="1"/>
    <xf numFmtId="0" fontId="2" fillId="0" borderId="0" xfId="0" applyFont="1" applyAlignment="1">
      <alignment horizontal="center" vertical="center"/>
    </xf>
    <xf numFmtId="43" fontId="4" fillId="0" borderId="4" xfId="0" applyNumberFormat="1" applyFont="1" applyBorder="1" applyAlignment="1">
      <alignment horizontal="center"/>
    </xf>
    <xf numFmtId="10" fontId="4" fillId="0" borderId="5" xfId="0" applyNumberFormat="1" applyFont="1" applyBorder="1"/>
    <xf numFmtId="9" fontId="4" fillId="0" borderId="5" xfId="0" applyNumberFormat="1" applyFont="1" applyBorder="1"/>
    <xf numFmtId="9" fontId="4" fillId="0" borderId="4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59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43" fontId="4" fillId="0" borderId="9" xfId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9" fontId="4" fillId="0" borderId="2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398318</xdr:colOff>
      <xdr:row>34</xdr:row>
      <xdr:rowOff>51954</xdr:rowOff>
    </xdr:from>
    <xdr:to>
      <xdr:col>2</xdr:col>
      <xdr:colOff>1420091</xdr:colOff>
      <xdr:row>35</xdr:row>
      <xdr:rowOff>190499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E3CA183-6226-48B7-8DBE-79A8E513D28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374" t="19346" r="29439" b="28304"/>
        <a:stretch/>
      </xdr:blipFill>
      <xdr:spPr bwMode="auto">
        <a:xfrm>
          <a:off x="3169227" y="14884977"/>
          <a:ext cx="1021773" cy="3983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614796</xdr:colOff>
      <xdr:row>34</xdr:row>
      <xdr:rowOff>43295</xdr:rowOff>
    </xdr:from>
    <xdr:to>
      <xdr:col>5</xdr:col>
      <xdr:colOff>1533006</xdr:colOff>
      <xdr:row>35</xdr:row>
      <xdr:rowOff>212148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5BD2FE8-0759-4BEA-A194-41D68922F6C0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CCCAC5"/>
            </a:clrFrom>
            <a:clrTo>
              <a:srgbClr val="CCCAC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4796" y="14876318"/>
          <a:ext cx="918210" cy="428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BF94-CB5A-4457-8D3D-BF6C5B6D8944}">
  <sheetPr>
    <pageSetUpPr fitToPage="1"/>
  </sheetPr>
  <dimension ref="A1:H39"/>
  <sheetViews>
    <sheetView tabSelected="1" topLeftCell="A21" zoomScaleNormal="100" workbookViewId="0">
      <selection activeCell="I25" sqref="I25"/>
    </sheetView>
  </sheetViews>
  <sheetFormatPr defaultColWidth="9" defaultRowHeight="20.25" x14ac:dyDescent="0.3"/>
  <cols>
    <col min="1" max="1" width="5.625" style="1" customWidth="1"/>
    <col min="2" max="2" width="30.625" style="1" customWidth="1"/>
    <col min="3" max="3" width="23.25" style="1" customWidth="1"/>
    <col min="4" max="4" width="17" style="1" customWidth="1"/>
    <col min="5" max="5" width="23.25" style="4" customWidth="1"/>
    <col min="6" max="7" width="23.25" style="1" customWidth="1"/>
    <col min="8" max="16384" width="9" style="1"/>
  </cols>
  <sheetData>
    <row r="1" spans="1:7" x14ac:dyDescent="0.3">
      <c r="A1" s="39" t="s">
        <v>47</v>
      </c>
      <c r="B1" s="39"/>
      <c r="C1" s="39"/>
      <c r="D1" s="39"/>
      <c r="E1" s="39"/>
      <c r="F1" s="39"/>
      <c r="G1" s="39"/>
    </row>
    <row r="2" spans="1:7" x14ac:dyDescent="0.3">
      <c r="A2" s="39" t="s">
        <v>31</v>
      </c>
      <c r="B2" s="39"/>
      <c r="C2" s="39"/>
      <c r="D2" s="39"/>
      <c r="E2" s="39"/>
      <c r="F2" s="39"/>
      <c r="G2" s="39"/>
    </row>
    <row r="3" spans="1:7" x14ac:dyDescent="0.3">
      <c r="A3" s="39" t="s">
        <v>32</v>
      </c>
      <c r="B3" s="39"/>
      <c r="C3" s="39"/>
      <c r="D3" s="39"/>
      <c r="E3" s="39"/>
      <c r="F3" s="39"/>
      <c r="G3" s="39"/>
    </row>
    <row r="4" spans="1:7" ht="9.75" customHeight="1" x14ac:dyDescent="0.3"/>
    <row r="5" spans="1:7" s="31" customFormat="1" ht="44.25" customHeight="1" x14ac:dyDescent="0.2">
      <c r="A5" s="2" t="s">
        <v>0</v>
      </c>
      <c r="B5" s="2" t="s">
        <v>1</v>
      </c>
      <c r="C5" s="2" t="s">
        <v>45</v>
      </c>
      <c r="D5" s="25" t="s">
        <v>29</v>
      </c>
      <c r="E5" s="25" t="s">
        <v>27</v>
      </c>
      <c r="F5" s="25" t="s">
        <v>28</v>
      </c>
      <c r="G5" s="25" t="s">
        <v>46</v>
      </c>
    </row>
    <row r="6" spans="1:7" s="10" customFormat="1" ht="21" customHeight="1" x14ac:dyDescent="0.3">
      <c r="A6" s="48">
        <v>1</v>
      </c>
      <c r="B6" s="5" t="s">
        <v>2</v>
      </c>
      <c r="C6" s="8" t="s">
        <v>4</v>
      </c>
      <c r="D6" s="45">
        <v>5099167</v>
      </c>
      <c r="E6" s="45">
        <f>SUM(D6*F7)</f>
        <v>2295135.0666999999</v>
      </c>
      <c r="F6" s="8"/>
      <c r="G6" s="62" t="s">
        <v>56</v>
      </c>
    </row>
    <row r="7" spans="1:7" s="10" customFormat="1" ht="21" customHeight="1" x14ac:dyDescent="0.3">
      <c r="A7" s="40"/>
      <c r="B7" s="6" t="s">
        <v>12</v>
      </c>
      <c r="C7" s="9" t="s">
        <v>10</v>
      </c>
      <c r="D7" s="46"/>
      <c r="E7" s="46"/>
      <c r="F7" s="33">
        <v>0.4501</v>
      </c>
      <c r="G7" s="53"/>
    </row>
    <row r="8" spans="1:7" s="10" customFormat="1" ht="21" customHeight="1" x14ac:dyDescent="0.3">
      <c r="A8" s="41"/>
      <c r="B8" s="7" t="s">
        <v>21</v>
      </c>
      <c r="C8" s="11" t="s">
        <v>5</v>
      </c>
      <c r="D8" s="47"/>
      <c r="E8" s="47"/>
      <c r="F8" s="11"/>
      <c r="G8" s="58"/>
    </row>
    <row r="9" spans="1:7" s="10" customFormat="1" ht="21" customHeight="1" x14ac:dyDescent="0.3">
      <c r="A9" s="48">
        <v>2</v>
      </c>
      <c r="B9" s="5" t="s">
        <v>33</v>
      </c>
      <c r="C9" s="8" t="s">
        <v>4</v>
      </c>
      <c r="D9" s="45">
        <v>186800</v>
      </c>
      <c r="E9" s="45">
        <f>SUM(D9*F10)</f>
        <v>84078.68</v>
      </c>
      <c r="F9" s="8"/>
      <c r="G9" s="62" t="s">
        <v>51</v>
      </c>
    </row>
    <row r="10" spans="1:7" s="10" customFormat="1" ht="21" customHeight="1" x14ac:dyDescent="0.3">
      <c r="A10" s="40"/>
      <c r="B10" s="53" t="s">
        <v>34</v>
      </c>
      <c r="C10" s="9" t="s">
        <v>10</v>
      </c>
      <c r="D10" s="46"/>
      <c r="E10" s="46"/>
      <c r="F10" s="33">
        <v>0.4501</v>
      </c>
      <c r="G10" s="53"/>
    </row>
    <row r="11" spans="1:7" s="10" customFormat="1" ht="21" customHeight="1" x14ac:dyDescent="0.3">
      <c r="A11" s="41"/>
      <c r="B11" s="58"/>
      <c r="C11" s="11" t="s">
        <v>5</v>
      </c>
      <c r="D11" s="47"/>
      <c r="E11" s="47"/>
      <c r="F11" s="11"/>
      <c r="G11" s="58"/>
    </row>
    <row r="12" spans="1:7" s="10" customFormat="1" ht="21" customHeight="1" x14ac:dyDescent="0.3">
      <c r="A12" s="42">
        <v>3</v>
      </c>
      <c r="B12" s="5" t="s">
        <v>2</v>
      </c>
      <c r="C12" s="8" t="s">
        <v>8</v>
      </c>
      <c r="D12" s="45">
        <v>63000</v>
      </c>
      <c r="E12" s="45">
        <v>63000</v>
      </c>
      <c r="F12" s="8"/>
      <c r="G12" s="62" t="s">
        <v>51</v>
      </c>
    </row>
    <row r="13" spans="1:7" s="10" customFormat="1" ht="21" customHeight="1" x14ac:dyDescent="0.3">
      <c r="A13" s="43"/>
      <c r="B13" s="9" t="s">
        <v>3</v>
      </c>
      <c r="C13" s="9" t="s">
        <v>9</v>
      </c>
      <c r="D13" s="46"/>
      <c r="E13" s="46"/>
      <c r="F13" s="34">
        <v>1</v>
      </c>
      <c r="G13" s="53"/>
    </row>
    <row r="14" spans="1:7" s="10" customFormat="1" ht="18" customHeight="1" x14ac:dyDescent="0.3">
      <c r="A14" s="44"/>
      <c r="B14" s="9" t="s">
        <v>7</v>
      </c>
      <c r="C14" s="11"/>
      <c r="D14" s="47"/>
      <c r="E14" s="47"/>
      <c r="F14" s="11"/>
      <c r="G14" s="58"/>
    </row>
    <row r="15" spans="1:7" s="10" customFormat="1" ht="21" customHeight="1" x14ac:dyDescent="0.3">
      <c r="A15" s="42">
        <v>4</v>
      </c>
      <c r="B15" s="5" t="s">
        <v>2</v>
      </c>
      <c r="C15" s="8" t="s">
        <v>4</v>
      </c>
      <c r="D15" s="45">
        <v>78000</v>
      </c>
      <c r="E15" s="45">
        <v>0</v>
      </c>
      <c r="F15" s="59" t="s">
        <v>50</v>
      </c>
      <c r="G15" s="62" t="s">
        <v>52</v>
      </c>
    </row>
    <row r="16" spans="1:7" s="10" customFormat="1" ht="59.25" customHeight="1" x14ac:dyDescent="0.3">
      <c r="A16" s="43"/>
      <c r="B16" s="16" t="s">
        <v>35</v>
      </c>
      <c r="C16" s="26" t="s">
        <v>38</v>
      </c>
      <c r="D16" s="46"/>
      <c r="E16" s="46"/>
      <c r="F16" s="60"/>
      <c r="G16" s="63"/>
    </row>
    <row r="17" spans="1:7" s="10" customFormat="1" ht="57" customHeight="1" x14ac:dyDescent="0.3">
      <c r="A17" s="44"/>
      <c r="B17" s="18" t="s">
        <v>36</v>
      </c>
      <c r="C17" s="19" t="s">
        <v>21</v>
      </c>
      <c r="D17" s="47"/>
      <c r="E17" s="47"/>
      <c r="F17" s="61"/>
      <c r="G17" s="54"/>
    </row>
    <row r="18" spans="1:7" s="10" customFormat="1" ht="21" customHeight="1" x14ac:dyDescent="0.3">
      <c r="A18" s="42">
        <v>5</v>
      </c>
      <c r="B18" s="5" t="s">
        <v>2</v>
      </c>
      <c r="C18" s="8" t="s">
        <v>4</v>
      </c>
      <c r="D18" s="45">
        <v>8000</v>
      </c>
      <c r="E18" s="45">
        <v>8000</v>
      </c>
      <c r="F18" s="64">
        <v>1</v>
      </c>
      <c r="G18" s="62" t="s">
        <v>51</v>
      </c>
    </row>
    <row r="19" spans="1:7" s="10" customFormat="1" ht="21" customHeight="1" x14ac:dyDescent="0.3">
      <c r="A19" s="43"/>
      <c r="B19" s="6" t="s">
        <v>12</v>
      </c>
      <c r="C19" s="9" t="s">
        <v>10</v>
      </c>
      <c r="D19" s="46"/>
      <c r="E19" s="46"/>
      <c r="F19" s="65"/>
      <c r="G19" s="53"/>
    </row>
    <row r="20" spans="1:7" s="10" customFormat="1" ht="51" customHeight="1" x14ac:dyDescent="0.3">
      <c r="A20" s="44"/>
      <c r="B20" s="18" t="s">
        <v>22</v>
      </c>
      <c r="C20" s="19" t="s">
        <v>5</v>
      </c>
      <c r="D20" s="47"/>
      <c r="E20" s="47"/>
      <c r="F20" s="66"/>
      <c r="G20" s="58"/>
    </row>
    <row r="21" spans="1:7" s="10" customFormat="1" ht="21" customHeight="1" x14ac:dyDescent="0.3">
      <c r="A21" s="49">
        <v>6</v>
      </c>
      <c r="B21" s="5" t="s">
        <v>2</v>
      </c>
      <c r="C21" s="8" t="s">
        <v>37</v>
      </c>
      <c r="D21" s="50">
        <v>79000</v>
      </c>
      <c r="E21" s="50">
        <v>0</v>
      </c>
      <c r="F21" s="59" t="s">
        <v>50</v>
      </c>
      <c r="G21" s="62" t="s">
        <v>53</v>
      </c>
    </row>
    <row r="22" spans="1:7" s="10" customFormat="1" ht="21" customHeight="1" x14ac:dyDescent="0.3">
      <c r="A22" s="49"/>
      <c r="B22" s="9" t="s">
        <v>13</v>
      </c>
      <c r="C22" s="9" t="s">
        <v>6</v>
      </c>
      <c r="D22" s="51"/>
      <c r="E22" s="51"/>
      <c r="F22" s="60"/>
      <c r="G22" s="63"/>
    </row>
    <row r="23" spans="1:7" s="10" customFormat="1" ht="39.75" customHeight="1" x14ac:dyDescent="0.3">
      <c r="A23" s="49"/>
      <c r="B23" s="20" t="s">
        <v>14</v>
      </c>
      <c r="C23" s="11"/>
      <c r="D23" s="52"/>
      <c r="E23" s="52"/>
      <c r="F23" s="61"/>
      <c r="G23" s="54"/>
    </row>
    <row r="24" spans="1:7" s="10" customFormat="1" ht="21" customHeight="1" x14ac:dyDescent="0.3">
      <c r="A24" s="49">
        <v>7</v>
      </c>
      <c r="B24" s="5" t="s">
        <v>2</v>
      </c>
      <c r="C24" s="8" t="s">
        <v>4</v>
      </c>
      <c r="D24" s="45">
        <v>15000</v>
      </c>
      <c r="E24" s="56">
        <v>15000</v>
      </c>
      <c r="F24" s="64">
        <v>1</v>
      </c>
      <c r="G24" s="62" t="s">
        <v>51</v>
      </c>
    </row>
    <row r="25" spans="1:7" s="10" customFormat="1" ht="21" customHeight="1" x14ac:dyDescent="0.3">
      <c r="A25" s="49"/>
      <c r="B25" s="6" t="s">
        <v>12</v>
      </c>
      <c r="C25" s="9" t="s">
        <v>10</v>
      </c>
      <c r="D25" s="46"/>
      <c r="E25" s="57"/>
      <c r="F25" s="65"/>
      <c r="G25" s="53"/>
    </row>
    <row r="26" spans="1:7" s="10" customFormat="1" ht="21" customHeight="1" x14ac:dyDescent="0.3">
      <c r="A26" s="49"/>
      <c r="B26" s="16" t="s">
        <v>23</v>
      </c>
      <c r="C26" s="20" t="s">
        <v>25</v>
      </c>
      <c r="D26" s="46"/>
      <c r="E26" s="57"/>
      <c r="F26" s="65"/>
      <c r="G26" s="53"/>
    </row>
    <row r="27" spans="1:7" s="10" customFormat="1" ht="21" customHeight="1" x14ac:dyDescent="0.3">
      <c r="A27" s="49"/>
      <c r="B27" s="21" t="s">
        <v>24</v>
      </c>
      <c r="C27" s="23" t="s">
        <v>26</v>
      </c>
      <c r="D27" s="17"/>
      <c r="E27" s="22"/>
      <c r="F27" s="66"/>
      <c r="G27" s="58"/>
    </row>
    <row r="28" spans="1:7" s="10" customFormat="1" ht="60.75" customHeight="1" x14ac:dyDescent="0.3">
      <c r="A28" s="12">
        <v>8</v>
      </c>
      <c r="B28" s="27" t="s">
        <v>39</v>
      </c>
      <c r="C28" s="28" t="s">
        <v>40</v>
      </c>
      <c r="D28" s="29">
        <v>13000</v>
      </c>
      <c r="E28" s="29">
        <v>13000</v>
      </c>
      <c r="F28" s="35">
        <v>1</v>
      </c>
      <c r="G28" s="38" t="s">
        <v>51</v>
      </c>
    </row>
    <row r="29" spans="1:7" s="10" customFormat="1" ht="122.25" customHeight="1" x14ac:dyDescent="0.3">
      <c r="A29" s="12">
        <v>9</v>
      </c>
      <c r="B29" s="27" t="s">
        <v>55</v>
      </c>
      <c r="C29" s="28" t="s">
        <v>42</v>
      </c>
      <c r="D29" s="29">
        <v>79400</v>
      </c>
      <c r="E29" s="29">
        <v>79400</v>
      </c>
      <c r="F29" s="35">
        <v>1</v>
      </c>
      <c r="G29" s="38" t="s">
        <v>54</v>
      </c>
    </row>
    <row r="30" spans="1:7" s="10" customFormat="1" ht="118.5" customHeight="1" x14ac:dyDescent="0.3">
      <c r="A30" s="12">
        <v>10</v>
      </c>
      <c r="B30" s="27" t="s">
        <v>43</v>
      </c>
      <c r="C30" s="28" t="s">
        <v>41</v>
      </c>
      <c r="D30" s="29">
        <v>300000</v>
      </c>
      <c r="E30" s="29">
        <v>300000</v>
      </c>
      <c r="F30" s="35">
        <v>1</v>
      </c>
      <c r="G30" s="37" t="s">
        <v>54</v>
      </c>
    </row>
    <row r="31" spans="1:7" s="10" customFormat="1" ht="102" customHeight="1" x14ac:dyDescent="0.3">
      <c r="A31" s="12">
        <v>11</v>
      </c>
      <c r="B31" s="27" t="s">
        <v>44</v>
      </c>
      <c r="C31" s="28" t="s">
        <v>41</v>
      </c>
      <c r="D31" s="29">
        <v>35100</v>
      </c>
      <c r="E31" s="29">
        <v>35100</v>
      </c>
      <c r="F31" s="35">
        <v>1</v>
      </c>
      <c r="G31" s="28" t="s">
        <v>54</v>
      </c>
    </row>
    <row r="32" spans="1:7" s="10" customFormat="1" ht="21" customHeight="1" x14ac:dyDescent="0.3">
      <c r="A32" s="12"/>
      <c r="B32" s="13" t="s">
        <v>11</v>
      </c>
      <c r="C32" s="14"/>
      <c r="D32" s="30">
        <f>SUM(D6:D31)</f>
        <v>5956467</v>
      </c>
      <c r="E32" s="32">
        <f>SUM(E6:E31)</f>
        <v>2892713.7467</v>
      </c>
      <c r="F32" s="36">
        <v>0.65849999999999997</v>
      </c>
      <c r="G32" s="14"/>
    </row>
    <row r="33" spans="1:8" ht="23.25" customHeight="1" x14ac:dyDescent="0.3">
      <c r="A33" s="3"/>
      <c r="B33" s="4"/>
    </row>
    <row r="34" spans="1:8" x14ac:dyDescent="0.3">
      <c r="A34" s="1" t="s">
        <v>30</v>
      </c>
      <c r="C34" s="15" t="s">
        <v>15</v>
      </c>
      <c r="D34" s="15"/>
      <c r="E34" s="15"/>
      <c r="F34" s="15" t="s">
        <v>49</v>
      </c>
      <c r="G34" s="15"/>
    </row>
    <row r="36" spans="1:8" x14ac:dyDescent="0.3">
      <c r="B36" s="55" t="s">
        <v>16</v>
      </c>
      <c r="C36" s="55"/>
      <c r="D36" s="24"/>
      <c r="F36" s="1" t="s">
        <v>17</v>
      </c>
    </row>
    <row r="37" spans="1:8" x14ac:dyDescent="0.3">
      <c r="C37" s="4" t="s">
        <v>19</v>
      </c>
      <c r="D37" s="4"/>
      <c r="F37" s="4" t="s">
        <v>18</v>
      </c>
    </row>
    <row r="38" spans="1:8" x14ac:dyDescent="0.3">
      <c r="C38" s="4" t="s">
        <v>20</v>
      </c>
      <c r="D38" s="4"/>
      <c r="F38" s="4" t="s">
        <v>48</v>
      </c>
      <c r="H38" s="4"/>
    </row>
    <row r="39" spans="1:8" x14ac:dyDescent="0.3">
      <c r="H39" s="4"/>
    </row>
  </sheetData>
  <mergeCells count="37">
    <mergeCell ref="B36:C36"/>
    <mergeCell ref="D6:D8"/>
    <mergeCell ref="D9:D11"/>
    <mergeCell ref="D12:D14"/>
    <mergeCell ref="D15:D17"/>
    <mergeCell ref="D18:D20"/>
    <mergeCell ref="D21:D23"/>
    <mergeCell ref="D24:D26"/>
    <mergeCell ref="B10:B11"/>
    <mergeCell ref="E6:E8"/>
    <mergeCell ref="A6:A8"/>
    <mergeCell ref="A24:A27"/>
    <mergeCell ref="A21:A23"/>
    <mergeCell ref="A18:A20"/>
    <mergeCell ref="A15:A17"/>
    <mergeCell ref="E24:E26"/>
    <mergeCell ref="E9:E11"/>
    <mergeCell ref="E12:E14"/>
    <mergeCell ref="E15:E17"/>
    <mergeCell ref="E18:E20"/>
    <mergeCell ref="E21:E23"/>
    <mergeCell ref="F21:F23"/>
    <mergeCell ref="G21:G23"/>
    <mergeCell ref="F24:F27"/>
    <mergeCell ref="G24:G27"/>
    <mergeCell ref="A1:G1"/>
    <mergeCell ref="A2:G2"/>
    <mergeCell ref="A3:G3"/>
    <mergeCell ref="G15:G17"/>
    <mergeCell ref="F18:F20"/>
    <mergeCell ref="F15:F17"/>
    <mergeCell ref="G6:G8"/>
    <mergeCell ref="G9:G11"/>
    <mergeCell ref="G12:G14"/>
    <mergeCell ref="G18:G20"/>
    <mergeCell ref="A12:A14"/>
    <mergeCell ref="A9:A11"/>
  </mergeCells>
  <pageMargins left="0.62992125984251968" right="0.23622047244094491" top="0.78740157480314965" bottom="0.55118110236220474" header="0.31496062992125984" footer="0.31496062992125984"/>
  <pageSetup paperSize="9" scale="58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ผลเบิกจ่าย</vt:lpstr>
      <vt:lpstr>ผลเบิกจ่าย!Print_Titles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2025-04-01T08:42:37Z</cp:lastPrinted>
  <dcterms:created xsi:type="dcterms:W3CDTF">2023-02-21T09:23:07Z</dcterms:created>
  <dcterms:modified xsi:type="dcterms:W3CDTF">2025-04-01T08:49:13Z</dcterms:modified>
</cp:coreProperties>
</file>